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11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G6" i="1" s="1"/>
  <c r="F18" i="1"/>
  <c r="F6" i="1" s="1"/>
  <c r="E18" i="1"/>
  <c r="D18" i="1"/>
  <c r="C18" i="1"/>
  <c r="C6" i="1" s="1"/>
  <c r="L8" i="1"/>
  <c r="L6" i="1" s="1"/>
  <c r="K8" i="1"/>
  <c r="J8" i="1"/>
  <c r="I8" i="1"/>
  <c r="I6" i="1" s="1"/>
  <c r="H8" i="1"/>
  <c r="H6" i="1" s="1"/>
  <c r="G8" i="1"/>
  <c r="F8" i="1"/>
  <c r="E8" i="1"/>
  <c r="E6" i="1" s="1"/>
  <c r="D8" i="1"/>
  <c r="C8" i="1"/>
  <c r="K6" i="1"/>
  <c r="J6" i="1"/>
  <c r="D6" i="1"/>
</calcChain>
</file>

<file path=xl/sharedStrings.xml><?xml version="1.0" encoding="utf-8"?>
<sst xmlns="http://schemas.openxmlformats.org/spreadsheetml/2006/main" count="47" uniqueCount="28">
  <si>
    <t>2.2.11 ESSAP: EVOLUCIÓN DE LA POBLACIÓN CON ACCESO A ALCANTARILLADO SANITARIO POR AÑO, SEGÚN CIUDAD. PERIODO 2008-2017</t>
  </si>
  <si>
    <t>Ciudad</t>
  </si>
  <si>
    <t>Año</t>
  </si>
  <si>
    <t>TOTAL</t>
  </si>
  <si>
    <t>Gran Asunción</t>
  </si>
  <si>
    <r>
      <t>Asunción</t>
    </r>
    <r>
      <rPr>
        <vertAlign val="superscript"/>
        <sz val="10"/>
        <rFont val="Calibri"/>
        <family val="2"/>
        <scheme val="minor"/>
      </rPr>
      <t>1/</t>
    </r>
  </si>
  <si>
    <t>Fernando de la Mora</t>
  </si>
  <si>
    <t>-</t>
  </si>
  <si>
    <t xml:space="preserve">San Lorenzo </t>
  </si>
  <si>
    <t xml:space="preserve">Luque </t>
  </si>
  <si>
    <t>Mariano R. Alonso</t>
  </si>
  <si>
    <t>Villa Elisa</t>
  </si>
  <si>
    <t>Limpio</t>
  </si>
  <si>
    <t xml:space="preserve">   San Antonio</t>
  </si>
  <si>
    <t>Ciudades del Interior</t>
  </si>
  <si>
    <t>Encarnación</t>
  </si>
  <si>
    <t>Concepción</t>
  </si>
  <si>
    <t>Coronel Oviedo</t>
  </si>
  <si>
    <t>Pedro Juan Caballero</t>
  </si>
  <si>
    <t>Villarrica</t>
  </si>
  <si>
    <t>Pilar</t>
  </si>
  <si>
    <t>Ciudad del Este</t>
  </si>
  <si>
    <t>San Bernardino</t>
  </si>
  <si>
    <t>Caaguazú</t>
  </si>
  <si>
    <t>Itá</t>
  </si>
  <si>
    <t>1/ Incluye parte de Lambaré y Fernando de la Mora hasta el año 2012, a partir del 2013 se dispone de datos independientes para Fernando de la Mora.</t>
  </si>
  <si>
    <t>Nota: Para el cálculo de la población saneada, ESSAP adopta un único valor de 5 habitantes por vivienda en promedio para todo el país.</t>
  </si>
  <si>
    <t>FUENTE: Empresa de Servicios Sanitarios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</si>
</sst>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164" fontId="1" fillId="0" borderId="0" applyFon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6" fillId="2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165" fontId="11" fillId="6" borderId="4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2" fillId="48" borderId="12" applyNumberFormat="0" applyAlignment="0" applyProtection="0"/>
    <xf numFmtId="165" fontId="32" fillId="48" borderId="12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165" fontId="13" fillId="7" borderId="7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3" fillId="49" borderId="13" applyNumberFormat="0" applyAlignment="0" applyProtection="0"/>
    <xf numFmtId="165" fontId="33" fillId="49" borderId="13" applyNumberFormat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165" fontId="12" fillId="0" borderId="6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166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165" fontId="9" fillId="5" borderId="4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30" fillId="39" borderId="12" applyNumberFormat="0" applyAlignment="0" applyProtection="0"/>
    <xf numFmtId="165" fontId="30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6" fillId="54" borderId="0" applyNumberFormat="0" applyFont="0" applyBorder="0" applyProtection="0"/>
    <xf numFmtId="173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7" fillId="3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0" fontId="42" fillId="35" borderId="0" applyNumberFormat="0" applyBorder="0" applyAlignment="0" applyProtection="0"/>
    <xf numFmtId="165" fontId="42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5" fontId="19" fillId="0" borderId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29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43" fillId="0" borderId="0" applyFont="0" applyFill="0" applyBorder="0" applyAlignment="0" applyProtection="0"/>
    <xf numFmtId="41" fontId="2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29" fillId="0" borderId="0" applyFont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7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7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7" fontId="19" fillId="0" borderId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5" fillId="0" borderId="0" applyNumberFormat="0" applyBorder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7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5" fontId="27" fillId="0" borderId="0"/>
    <xf numFmtId="0" fontId="1" fillId="0" borderId="0"/>
    <xf numFmtId="0" fontId="27" fillId="0" borderId="0"/>
    <xf numFmtId="37" fontId="4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37" fontId="47" fillId="0" borderId="0"/>
    <xf numFmtId="0" fontId="19" fillId="0" borderId="0"/>
    <xf numFmtId="0" fontId="27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0" fontId="48" fillId="0" borderId="0"/>
    <xf numFmtId="37" fontId="47" fillId="0" borderId="0"/>
    <xf numFmtId="0" fontId="1" fillId="0" borderId="0"/>
    <xf numFmtId="190" fontId="48" fillId="0" borderId="0"/>
    <xf numFmtId="37" fontId="47" fillId="0" borderId="0"/>
    <xf numFmtId="191" fontId="48" fillId="0" borderId="0"/>
    <xf numFmtId="190" fontId="48" fillId="0" borderId="0"/>
    <xf numFmtId="37" fontId="47" fillId="0" borderId="0"/>
    <xf numFmtId="191" fontId="48" fillId="0" borderId="0"/>
    <xf numFmtId="190" fontId="48" fillId="0" borderId="0"/>
    <xf numFmtId="37" fontId="47" fillId="0" borderId="0"/>
    <xf numFmtId="191" fontId="48" fillId="0" borderId="0"/>
    <xf numFmtId="37" fontId="47" fillId="0" borderId="0"/>
    <xf numFmtId="191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7" fillId="0" borderId="0"/>
    <xf numFmtId="190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0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1" fontId="48" fillId="0" borderId="0"/>
    <xf numFmtId="190" fontId="48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7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19" fillId="56" borderId="15" applyNumberFormat="0" applyFont="0" applyAlignment="0" applyProtection="0"/>
    <xf numFmtId="165" fontId="19" fillId="56" borderId="15" applyNumberFormat="0" applyFont="0" applyAlignment="0" applyProtection="0"/>
    <xf numFmtId="165" fontId="19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0" fontId="27" fillId="56" borderId="15" applyNumberFormat="0" applyFont="0" applyAlignment="0" applyProtection="0"/>
    <xf numFmtId="165" fontId="27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165" fontId="10" fillId="6" borderId="5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54" fillId="48" borderId="16" applyNumberFormat="0" applyAlignment="0" applyProtection="0"/>
    <xf numFmtId="165" fontId="54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165" fontId="3" fillId="0" borderId="1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165" fontId="4" fillId="0" borderId="2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5" fontId="5" fillId="0" borderId="3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165" fontId="16" fillId="0" borderId="9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 indent="1"/>
    </xf>
    <xf numFmtId="0" fontId="20" fillId="0" borderId="0" xfId="1" applyFont="1" applyFill="1"/>
    <xf numFmtId="0" fontId="20" fillId="0" borderId="0" xfId="0" applyFont="1" applyFill="1"/>
    <xf numFmtId="0" fontId="20" fillId="0" borderId="0" xfId="0" applyFont="1" applyFill="1" applyAlignment="1">
      <alignment horizontal="right" indent="1"/>
    </xf>
    <xf numFmtId="0" fontId="21" fillId="0" borderId="0" xfId="0" applyFont="1" applyFill="1" applyAlignment="1">
      <alignment horizontal="right" indent="1"/>
    </xf>
    <xf numFmtId="0" fontId="21" fillId="0" borderId="0" xfId="0" applyFont="1" applyFill="1"/>
    <xf numFmtId="0" fontId="22" fillId="0" borderId="0" xfId="0" applyFont="1" applyFill="1" applyAlignment="1"/>
    <xf numFmtId="0" fontId="22" fillId="0" borderId="0" xfId="0" applyFont="1" applyFill="1" applyAlignment="1">
      <alignment horizontal="right" indent="1"/>
    </xf>
    <xf numFmtId="0" fontId="22" fillId="0" borderId="0" xfId="0" applyFont="1" applyFill="1" applyBorder="1" applyAlignment="1">
      <alignment horizontal="right" indent="1"/>
    </xf>
    <xf numFmtId="0" fontId="18" fillId="0" borderId="0" xfId="1" applyFont="1" applyFill="1"/>
    <xf numFmtId="0" fontId="24" fillId="0" borderId="0" xfId="0" applyFont="1" applyFill="1"/>
    <xf numFmtId="0" fontId="23" fillId="0" borderId="0" xfId="1" applyFont="1" applyFill="1"/>
    <xf numFmtId="0" fontId="23" fillId="33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indent="5"/>
    </xf>
    <xf numFmtId="0" fontId="18" fillId="0" borderId="0" xfId="0" applyFont="1" applyFill="1" applyBorder="1" applyAlignment="1">
      <alignment horizontal="right" indent="4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Border="1"/>
    <xf numFmtId="0" fontId="22" fillId="0" borderId="0" xfId="0" applyFont="1" applyFill="1" applyBorder="1" applyAlignment="1">
      <alignment horizontal="left" indent="5"/>
    </xf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0" fontId="22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4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right" indent="1"/>
    </xf>
    <xf numFmtId="0" fontId="26" fillId="0" borderId="0" xfId="0" applyFont="1" applyFill="1"/>
    <xf numFmtId="0" fontId="26" fillId="0" borderId="0" xfId="0" applyFont="1" applyFill="1" applyBorder="1" applyAlignment="1">
      <alignment horizontal="right" indent="1"/>
    </xf>
    <xf numFmtId="0" fontId="26" fillId="0" borderId="0" xfId="0" applyFont="1" applyFill="1" applyBorder="1"/>
    <xf numFmtId="0" fontId="26" fillId="0" borderId="0" xfId="1" applyFont="1" applyFill="1"/>
    <xf numFmtId="0" fontId="26" fillId="0" borderId="0" xfId="0" applyFont="1" applyFill="1" applyAlignment="1">
      <alignment horizontal="right" indent="1"/>
    </xf>
    <xf numFmtId="0" fontId="23" fillId="33" borderId="0" xfId="0" applyFont="1" applyFill="1" applyBorder="1" applyAlignment="1">
      <alignment horizontal="left" vertical="center" indent="5"/>
    </xf>
    <xf numFmtId="0" fontId="23" fillId="33" borderId="10" xfId="0" applyFont="1" applyFill="1" applyBorder="1" applyAlignment="1">
      <alignment horizontal="center" wrapText="1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1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34"/>
  <sheetViews>
    <sheetView showGridLines="0" tabSelected="1" zoomScale="80" zoomScaleNormal="80" workbookViewId="0"/>
  </sheetViews>
  <sheetFormatPr baseColWidth="10" defaultColWidth="11.5703125" defaultRowHeight="12.75"/>
  <cols>
    <col min="1" max="1" width="2.28515625" style="11" customWidth="1"/>
    <col min="2" max="2" width="30.28515625" style="1" customWidth="1"/>
    <col min="3" max="9" width="10.28515625" style="2" customWidth="1"/>
    <col min="10" max="10" width="11.140625" style="2" customWidth="1"/>
    <col min="11" max="11" width="10.7109375" style="2" customWidth="1"/>
    <col min="12" max="16384" width="11.5703125" style="1"/>
  </cols>
  <sheetData>
    <row r="1" spans="1:12" s="7" customFormat="1" ht="15.75">
      <c r="A1" s="3"/>
      <c r="B1" s="4" t="s">
        <v>0</v>
      </c>
      <c r="C1" s="5"/>
      <c r="D1" s="5"/>
      <c r="E1" s="5"/>
      <c r="F1" s="5"/>
      <c r="G1" s="5"/>
      <c r="H1" s="6"/>
      <c r="I1" s="6"/>
      <c r="J1" s="6"/>
      <c r="K1" s="6"/>
    </row>
    <row r="2" spans="1:12" ht="5.0999999999999996" customHeight="1">
      <c r="A2" s="3"/>
      <c r="B2" s="8"/>
      <c r="C2" s="9"/>
      <c r="D2" s="9"/>
      <c r="E2" s="9"/>
      <c r="F2" s="9"/>
      <c r="G2" s="10"/>
    </row>
    <row r="3" spans="1:12" s="12" customFormat="1" ht="15.75" customHeight="1">
      <c r="A3" s="11"/>
      <c r="B3" s="34" t="s">
        <v>1</v>
      </c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</row>
    <row r="4" spans="1:12" s="12" customFormat="1" ht="21" customHeight="1">
      <c r="A4" s="13"/>
      <c r="B4" s="34"/>
      <c r="C4" s="14">
        <v>2008</v>
      </c>
      <c r="D4" s="14">
        <v>2009</v>
      </c>
      <c r="E4" s="14">
        <v>2010</v>
      </c>
      <c r="F4" s="14">
        <v>2011</v>
      </c>
      <c r="G4" s="14">
        <v>2012</v>
      </c>
      <c r="H4" s="14">
        <v>2013</v>
      </c>
      <c r="I4" s="14">
        <v>2014</v>
      </c>
      <c r="J4" s="14">
        <v>2015</v>
      </c>
      <c r="K4" s="14">
        <v>2016</v>
      </c>
      <c r="L4" s="14">
        <v>2017</v>
      </c>
    </row>
    <row r="5" spans="1:12" s="18" customFormat="1" ht="5.0999999999999996" customHeight="1">
      <c r="A5" s="13"/>
      <c r="B5" s="15"/>
      <c r="C5" s="16"/>
      <c r="D5" s="16"/>
      <c r="E5" s="16"/>
      <c r="F5" s="16"/>
      <c r="G5" s="16"/>
      <c r="H5" s="17"/>
      <c r="I5" s="17"/>
      <c r="J5" s="17"/>
      <c r="K5" s="17"/>
      <c r="L5" s="17"/>
    </row>
    <row r="6" spans="1:12" s="18" customFormat="1" ht="14.45" customHeight="1">
      <c r="A6" s="13"/>
      <c r="B6" s="19" t="s">
        <v>3</v>
      </c>
      <c r="C6" s="20">
        <f>SUM(C8,C18)</f>
        <v>667460</v>
      </c>
      <c r="D6" s="20">
        <f>SUM(D8,D18)</f>
        <v>670020</v>
      </c>
      <c r="E6" s="20">
        <f>SUM(E8,E18)</f>
        <v>682140</v>
      </c>
      <c r="F6" s="20">
        <f>SUM(F8,F18)</f>
        <v>699960</v>
      </c>
      <c r="G6" s="20">
        <f>SUM(G8,G18)</f>
        <v>712080</v>
      </c>
      <c r="H6" s="20">
        <f t="shared" ref="H6:L6" si="0">SUM(H8,H18)</f>
        <v>713265</v>
      </c>
      <c r="I6" s="20">
        <f t="shared" si="0"/>
        <v>752240</v>
      </c>
      <c r="J6" s="21">
        <f t="shared" si="0"/>
        <v>779120</v>
      </c>
      <c r="K6" s="21">
        <f t="shared" si="0"/>
        <v>788400</v>
      </c>
      <c r="L6" s="21">
        <f t="shared" si="0"/>
        <v>800775</v>
      </c>
    </row>
    <row r="7" spans="1:12" s="18" customFormat="1" ht="5.0999999999999996" customHeight="1">
      <c r="A7" s="11"/>
      <c r="B7" s="15"/>
      <c r="C7" s="22"/>
      <c r="D7" s="22"/>
      <c r="E7" s="22"/>
      <c r="F7" s="22"/>
      <c r="G7" s="22"/>
      <c r="H7" s="17"/>
      <c r="I7" s="17"/>
      <c r="J7" s="17"/>
      <c r="K7" s="17"/>
      <c r="L7" s="17"/>
    </row>
    <row r="8" spans="1:12" s="23" customFormat="1" ht="14.45" customHeight="1">
      <c r="A8" s="11"/>
      <c r="B8" s="19" t="s">
        <v>4</v>
      </c>
      <c r="C8" s="20">
        <f>SUM(C9:C16)</f>
        <v>553170</v>
      </c>
      <c r="D8" s="20">
        <f t="shared" ref="D8:L8" si="1">SUM(D9:D16)</f>
        <v>554180</v>
      </c>
      <c r="E8" s="20">
        <f t="shared" si="1"/>
        <v>558490</v>
      </c>
      <c r="F8" s="20">
        <f t="shared" si="1"/>
        <v>571835</v>
      </c>
      <c r="G8" s="20">
        <f t="shared" si="1"/>
        <v>576890</v>
      </c>
      <c r="H8" s="20">
        <f t="shared" si="1"/>
        <v>582130</v>
      </c>
      <c r="I8" s="20">
        <f t="shared" si="1"/>
        <v>595450</v>
      </c>
      <c r="J8" s="21">
        <f t="shared" si="1"/>
        <v>600335</v>
      </c>
      <c r="K8" s="21">
        <f t="shared" si="1"/>
        <v>604435</v>
      </c>
      <c r="L8" s="21">
        <f t="shared" si="1"/>
        <v>614770</v>
      </c>
    </row>
    <row r="9" spans="1:12" s="18" customFormat="1" ht="14.45" customHeight="1">
      <c r="A9" s="11"/>
      <c r="B9" s="15" t="s">
        <v>5</v>
      </c>
      <c r="C9" s="24">
        <v>510110</v>
      </c>
      <c r="D9" s="24">
        <v>510990</v>
      </c>
      <c r="E9" s="24">
        <v>516320</v>
      </c>
      <c r="F9" s="24">
        <v>528375</v>
      </c>
      <c r="G9" s="24">
        <v>531610</v>
      </c>
      <c r="H9" s="24">
        <v>533675</v>
      </c>
      <c r="I9" s="24">
        <v>544250</v>
      </c>
      <c r="J9" s="22">
        <v>548445</v>
      </c>
      <c r="K9" s="22">
        <v>552335</v>
      </c>
      <c r="L9" s="22">
        <v>558410</v>
      </c>
    </row>
    <row r="10" spans="1:12" s="18" customFormat="1" ht="14.45" customHeight="1">
      <c r="A10" s="11"/>
      <c r="B10" s="15" t="s">
        <v>6</v>
      </c>
      <c r="C10" s="24" t="s">
        <v>7</v>
      </c>
      <c r="D10" s="24" t="s">
        <v>7</v>
      </c>
      <c r="E10" s="24" t="s">
        <v>7</v>
      </c>
      <c r="F10" s="25" t="s">
        <v>7</v>
      </c>
      <c r="G10" s="24" t="s">
        <v>7</v>
      </c>
      <c r="H10" s="24">
        <v>1620</v>
      </c>
      <c r="I10" s="24">
        <v>2390</v>
      </c>
      <c r="J10" s="22">
        <v>2570</v>
      </c>
      <c r="K10" s="22">
        <v>2620</v>
      </c>
      <c r="L10" s="22">
        <v>3500</v>
      </c>
    </row>
    <row r="11" spans="1:12" s="18" customFormat="1" ht="14.45" customHeight="1">
      <c r="A11" s="11"/>
      <c r="B11" s="15" t="s">
        <v>8</v>
      </c>
      <c r="C11" s="24">
        <v>21615</v>
      </c>
      <c r="D11" s="24">
        <v>21625</v>
      </c>
      <c r="E11" s="24">
        <v>20895</v>
      </c>
      <c r="F11" s="25">
        <v>21455</v>
      </c>
      <c r="G11" s="24">
        <v>22640</v>
      </c>
      <c r="H11" s="24">
        <v>23010</v>
      </c>
      <c r="I11" s="24">
        <v>23295</v>
      </c>
      <c r="J11" s="22">
        <v>23480</v>
      </c>
      <c r="K11" s="22">
        <v>23570</v>
      </c>
      <c r="L11" s="22">
        <v>23740</v>
      </c>
    </row>
    <row r="12" spans="1:12" s="18" customFormat="1" ht="14.45" customHeight="1">
      <c r="A12" s="11"/>
      <c r="B12" s="15" t="s">
        <v>9</v>
      </c>
      <c r="C12" s="24">
        <v>18525</v>
      </c>
      <c r="D12" s="24">
        <v>18680</v>
      </c>
      <c r="E12" s="24">
        <v>18425</v>
      </c>
      <c r="F12" s="25">
        <v>18880</v>
      </c>
      <c r="G12" s="24">
        <v>19530</v>
      </c>
      <c r="H12" s="24">
        <v>20140</v>
      </c>
      <c r="I12" s="24">
        <v>20835</v>
      </c>
      <c r="J12" s="22">
        <v>21180</v>
      </c>
      <c r="K12" s="22">
        <v>21735</v>
      </c>
      <c r="L12" s="22">
        <v>22385</v>
      </c>
    </row>
    <row r="13" spans="1:12" s="18" customFormat="1" ht="14.45" customHeight="1">
      <c r="A13" s="11"/>
      <c r="B13" s="15" t="s">
        <v>10</v>
      </c>
      <c r="C13" s="24">
        <v>60</v>
      </c>
      <c r="D13" s="24">
        <v>55</v>
      </c>
      <c r="E13" s="24" t="s">
        <v>7</v>
      </c>
      <c r="F13" s="25">
        <v>95</v>
      </c>
      <c r="G13" s="24">
        <v>70</v>
      </c>
      <c r="H13" s="24">
        <v>70</v>
      </c>
      <c r="I13" s="24">
        <v>1055</v>
      </c>
      <c r="J13" s="22">
        <v>1055</v>
      </c>
      <c r="K13" s="22">
        <v>1055</v>
      </c>
      <c r="L13" s="22">
        <v>1055</v>
      </c>
    </row>
    <row r="14" spans="1:12" s="18" customFormat="1" ht="14.45" customHeight="1">
      <c r="A14" s="11"/>
      <c r="B14" s="15" t="s">
        <v>11</v>
      </c>
      <c r="C14" s="24">
        <v>5</v>
      </c>
      <c r="D14" s="24">
        <v>5</v>
      </c>
      <c r="E14" s="24">
        <v>5</v>
      </c>
      <c r="F14" s="25" t="s">
        <v>7</v>
      </c>
      <c r="G14" s="24">
        <v>5</v>
      </c>
      <c r="H14" s="24">
        <v>5</v>
      </c>
      <c r="I14" s="24">
        <v>10</v>
      </c>
      <c r="J14" s="22">
        <v>10</v>
      </c>
      <c r="K14" s="22">
        <v>10</v>
      </c>
      <c r="L14" s="22">
        <v>10</v>
      </c>
    </row>
    <row r="15" spans="1:12" s="18" customFormat="1" ht="14.45" customHeight="1">
      <c r="A15" s="11"/>
      <c r="B15" s="15" t="s">
        <v>12</v>
      </c>
      <c r="C15" s="24" t="s">
        <v>7</v>
      </c>
      <c r="D15" s="24" t="s">
        <v>7</v>
      </c>
      <c r="E15" s="24" t="s">
        <v>7</v>
      </c>
      <c r="F15" s="25" t="s">
        <v>7</v>
      </c>
      <c r="G15" s="24" t="s">
        <v>7</v>
      </c>
      <c r="H15" s="24">
        <v>575</v>
      </c>
      <c r="I15" s="24">
        <v>525</v>
      </c>
      <c r="J15" s="22">
        <v>500</v>
      </c>
      <c r="K15" s="22">
        <v>10</v>
      </c>
      <c r="L15" s="22">
        <v>10</v>
      </c>
    </row>
    <row r="16" spans="1:12" s="18" customFormat="1" ht="14.45" customHeight="1">
      <c r="A16" s="11"/>
      <c r="B16" s="26" t="s">
        <v>13</v>
      </c>
      <c r="C16" s="24">
        <v>2855</v>
      </c>
      <c r="D16" s="24">
        <v>2825</v>
      </c>
      <c r="E16" s="24">
        <v>2845</v>
      </c>
      <c r="F16" s="24">
        <v>3030</v>
      </c>
      <c r="G16" s="24">
        <v>3035</v>
      </c>
      <c r="H16" s="24">
        <v>3035</v>
      </c>
      <c r="I16" s="24">
        <v>3090</v>
      </c>
      <c r="J16" s="22">
        <v>3095</v>
      </c>
      <c r="K16" s="22">
        <v>3100</v>
      </c>
      <c r="L16" s="22">
        <v>5660</v>
      </c>
    </row>
    <row r="17" spans="1:12" s="18" customFormat="1" ht="5.0999999999999996" customHeight="1">
      <c r="A17" s="11"/>
      <c r="B17" s="15"/>
      <c r="C17" s="22"/>
      <c r="D17" s="22"/>
      <c r="E17" s="22"/>
      <c r="F17" s="22"/>
      <c r="G17" s="17"/>
      <c r="H17" s="17"/>
      <c r="I17" s="17"/>
      <c r="J17" s="17"/>
      <c r="K17" s="17"/>
      <c r="L17" s="17"/>
    </row>
    <row r="18" spans="1:12" s="23" customFormat="1" ht="14.45" customHeight="1">
      <c r="A18" s="11"/>
      <c r="B18" s="19" t="s">
        <v>14</v>
      </c>
      <c r="C18" s="20">
        <f>SUM(C19:C28)</f>
        <v>114290</v>
      </c>
      <c r="D18" s="20">
        <f t="shared" ref="D18:L18" si="2">SUM(D19:D28)</f>
        <v>115840</v>
      </c>
      <c r="E18" s="20">
        <f t="shared" si="2"/>
        <v>123650</v>
      </c>
      <c r="F18" s="20">
        <f t="shared" si="2"/>
        <v>128125</v>
      </c>
      <c r="G18" s="20">
        <f t="shared" si="2"/>
        <v>135190</v>
      </c>
      <c r="H18" s="20">
        <f t="shared" si="2"/>
        <v>131135</v>
      </c>
      <c r="I18" s="20">
        <f t="shared" si="2"/>
        <v>156790</v>
      </c>
      <c r="J18" s="21">
        <f t="shared" si="2"/>
        <v>178785</v>
      </c>
      <c r="K18" s="21">
        <f t="shared" si="2"/>
        <v>183965</v>
      </c>
      <c r="L18" s="21">
        <f t="shared" si="2"/>
        <v>186005</v>
      </c>
    </row>
    <row r="19" spans="1:12" s="18" customFormat="1" ht="14.45" customHeight="1">
      <c r="A19" s="11"/>
      <c r="B19" s="15" t="s">
        <v>15</v>
      </c>
      <c r="C19" s="24">
        <v>21690</v>
      </c>
      <c r="D19" s="24">
        <v>22880</v>
      </c>
      <c r="E19" s="24">
        <v>26605</v>
      </c>
      <c r="F19" s="24">
        <v>28175</v>
      </c>
      <c r="G19" s="24">
        <v>31705</v>
      </c>
      <c r="H19" s="24">
        <v>37545</v>
      </c>
      <c r="I19" s="24">
        <v>42770</v>
      </c>
      <c r="J19" s="22">
        <v>46220</v>
      </c>
      <c r="K19" s="22">
        <v>46665</v>
      </c>
      <c r="L19" s="22">
        <v>47305</v>
      </c>
    </row>
    <row r="20" spans="1:12" s="18" customFormat="1" ht="14.45" customHeight="1">
      <c r="A20" s="11"/>
      <c r="B20" s="15" t="s">
        <v>16</v>
      </c>
      <c r="C20" s="24">
        <v>10520</v>
      </c>
      <c r="D20" s="24">
        <v>10865</v>
      </c>
      <c r="E20" s="24">
        <v>11415</v>
      </c>
      <c r="F20" s="24">
        <v>12845</v>
      </c>
      <c r="G20" s="24">
        <v>13610</v>
      </c>
      <c r="H20" s="24">
        <v>14555</v>
      </c>
      <c r="I20" s="24">
        <v>15230</v>
      </c>
      <c r="J20" s="22">
        <v>18135</v>
      </c>
      <c r="K20" s="22">
        <v>17645</v>
      </c>
      <c r="L20" s="22">
        <v>18455</v>
      </c>
    </row>
    <row r="21" spans="1:12" s="18" customFormat="1" ht="14.45" customHeight="1">
      <c r="A21" s="11"/>
      <c r="B21" s="15" t="s">
        <v>17</v>
      </c>
      <c r="C21" s="24">
        <v>24560</v>
      </c>
      <c r="D21" s="24">
        <v>24550</v>
      </c>
      <c r="E21" s="24">
        <v>25300</v>
      </c>
      <c r="F21" s="24">
        <v>25290</v>
      </c>
      <c r="G21" s="24">
        <v>25980</v>
      </c>
      <c r="H21" s="24">
        <v>21335</v>
      </c>
      <c r="I21" s="24">
        <v>27410</v>
      </c>
      <c r="J21" s="22">
        <v>27725</v>
      </c>
      <c r="K21" s="22">
        <v>29685</v>
      </c>
      <c r="L21" s="22">
        <v>29750</v>
      </c>
    </row>
    <row r="22" spans="1:12" s="18" customFormat="1" ht="14.45" customHeight="1">
      <c r="A22" s="11"/>
      <c r="B22" s="15" t="s">
        <v>18</v>
      </c>
      <c r="C22" s="24">
        <v>15220</v>
      </c>
      <c r="D22" s="24">
        <v>15495</v>
      </c>
      <c r="E22" s="24">
        <v>15420</v>
      </c>
      <c r="F22" s="24">
        <v>15890</v>
      </c>
      <c r="G22" s="24">
        <v>16035</v>
      </c>
      <c r="H22" s="24">
        <v>14300</v>
      </c>
      <c r="I22" s="24">
        <v>17935</v>
      </c>
      <c r="J22" s="22">
        <v>19490</v>
      </c>
      <c r="K22" s="22">
        <v>19460</v>
      </c>
      <c r="L22" s="22">
        <v>19520</v>
      </c>
    </row>
    <row r="23" spans="1:12" s="18" customFormat="1" ht="14.45" customHeight="1">
      <c r="A23" s="11"/>
      <c r="B23" s="15" t="s">
        <v>19</v>
      </c>
      <c r="C23" s="24">
        <v>18725</v>
      </c>
      <c r="D23" s="24">
        <v>18750</v>
      </c>
      <c r="E23" s="24">
        <v>18865</v>
      </c>
      <c r="F23" s="24">
        <v>19045</v>
      </c>
      <c r="G23" s="24">
        <v>19380</v>
      </c>
      <c r="H23" s="24">
        <v>16195</v>
      </c>
      <c r="I23" s="24">
        <v>20620</v>
      </c>
      <c r="J23" s="22">
        <v>20195</v>
      </c>
      <c r="K23" s="22">
        <v>22000</v>
      </c>
      <c r="L23" s="22">
        <v>22080</v>
      </c>
    </row>
    <row r="24" spans="1:12" s="18" customFormat="1" ht="14.45" customHeight="1">
      <c r="A24" s="11"/>
      <c r="B24" s="15" t="s">
        <v>20</v>
      </c>
      <c r="C24" s="24">
        <v>11230</v>
      </c>
      <c r="D24" s="24">
        <v>11230</v>
      </c>
      <c r="E24" s="24">
        <v>11230</v>
      </c>
      <c r="F24" s="24">
        <v>11230</v>
      </c>
      <c r="G24" s="24">
        <v>12340</v>
      </c>
      <c r="H24" s="24">
        <v>10945</v>
      </c>
      <c r="I24" s="24">
        <v>13210</v>
      </c>
      <c r="J24" s="22">
        <v>13115</v>
      </c>
      <c r="K24" s="22">
        <v>13710</v>
      </c>
      <c r="L24" s="22">
        <v>13730</v>
      </c>
    </row>
    <row r="25" spans="1:12" s="18" customFormat="1" ht="14.45" customHeight="1">
      <c r="A25" s="11"/>
      <c r="B25" s="15" t="s">
        <v>21</v>
      </c>
      <c r="C25" s="24">
        <v>5120</v>
      </c>
      <c r="D25" s="24">
        <v>4730</v>
      </c>
      <c r="E25" s="24">
        <v>4770</v>
      </c>
      <c r="F25" s="24">
        <v>4785</v>
      </c>
      <c r="G25" s="24">
        <v>4815</v>
      </c>
      <c r="H25" s="24">
        <v>4850</v>
      </c>
      <c r="I25" s="24">
        <v>5605</v>
      </c>
      <c r="J25" s="22">
        <v>5485</v>
      </c>
      <c r="K25" s="22">
        <v>5790</v>
      </c>
      <c r="L25" s="22">
        <v>5920</v>
      </c>
    </row>
    <row r="26" spans="1:12" s="18" customFormat="1" ht="14.45" customHeight="1">
      <c r="A26" s="11"/>
      <c r="B26" s="15" t="s">
        <v>22</v>
      </c>
      <c r="C26" s="24">
        <v>5665</v>
      </c>
      <c r="D26" s="24">
        <v>5665</v>
      </c>
      <c r="E26" s="24">
        <v>5665</v>
      </c>
      <c r="F26" s="24">
        <v>5665</v>
      </c>
      <c r="G26" s="24">
        <v>5665</v>
      </c>
      <c r="H26" s="24">
        <v>5545</v>
      </c>
      <c r="I26" s="24">
        <v>6875</v>
      </c>
      <c r="J26" s="22">
        <v>6735</v>
      </c>
      <c r="K26" s="22">
        <v>6830</v>
      </c>
      <c r="L26" s="22">
        <v>6985</v>
      </c>
    </row>
    <row r="27" spans="1:12" s="18" customFormat="1" ht="14.45" customHeight="1">
      <c r="A27" s="11"/>
      <c r="B27" s="15" t="s">
        <v>23</v>
      </c>
      <c r="C27" s="24">
        <v>1555</v>
      </c>
      <c r="D27" s="24">
        <v>1670</v>
      </c>
      <c r="E27" s="24">
        <v>4380</v>
      </c>
      <c r="F27" s="24">
        <v>5200</v>
      </c>
      <c r="G27" s="24">
        <v>5660</v>
      </c>
      <c r="H27" s="24">
        <v>5865</v>
      </c>
      <c r="I27" s="24">
        <v>7135</v>
      </c>
      <c r="J27" s="22">
        <v>21685</v>
      </c>
      <c r="K27" s="22">
        <v>22180</v>
      </c>
      <c r="L27" s="22">
        <v>22260</v>
      </c>
    </row>
    <row r="28" spans="1:12" s="18" customFormat="1" ht="14.45" customHeight="1">
      <c r="A28" s="11"/>
      <c r="B28" s="15" t="s">
        <v>24</v>
      </c>
      <c r="C28" s="24">
        <v>5</v>
      </c>
      <c r="D28" s="24">
        <v>5</v>
      </c>
      <c r="E28" s="24" t="s">
        <v>7</v>
      </c>
      <c r="F28" s="24" t="s">
        <v>7</v>
      </c>
      <c r="G28" s="24" t="s">
        <v>7</v>
      </c>
      <c r="H28" s="24" t="s">
        <v>7</v>
      </c>
      <c r="I28" s="24" t="s">
        <v>7</v>
      </c>
      <c r="J28" s="22" t="s">
        <v>7</v>
      </c>
      <c r="K28" s="22" t="s">
        <v>7</v>
      </c>
      <c r="L28" s="22" t="s">
        <v>7</v>
      </c>
    </row>
    <row r="29" spans="1:12" s="18" customFormat="1" ht="4.5" customHeight="1">
      <c r="A29" s="11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s="18" customFormat="1" ht="4.5" customHeight="1">
      <c r="A30" s="11"/>
      <c r="C30" s="17"/>
      <c r="D30" s="17"/>
      <c r="E30" s="17"/>
      <c r="F30" s="17"/>
      <c r="G30" s="17"/>
      <c r="H30" s="17"/>
      <c r="I30" s="17"/>
      <c r="J30" s="17"/>
      <c r="K30" s="17"/>
    </row>
    <row r="31" spans="1:12" s="18" customFormat="1">
      <c r="A31" s="11"/>
      <c r="B31" s="29" t="s">
        <v>25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2" s="31" customFormat="1">
      <c r="A32" s="11"/>
      <c r="B32" s="29" t="s">
        <v>26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1:11" s="31" customFormat="1" ht="5.25" customHeight="1">
      <c r="A33" s="32"/>
      <c r="B33" s="29"/>
      <c r="C33" s="30"/>
      <c r="D33" s="30"/>
      <c r="E33" s="30"/>
      <c r="F33" s="30"/>
      <c r="G33" s="30"/>
      <c r="H33" s="30"/>
      <c r="I33" s="30"/>
      <c r="J33" s="30"/>
      <c r="K33" s="30"/>
    </row>
    <row r="34" spans="1:11" s="29" customFormat="1" ht="12">
      <c r="A34" s="32"/>
      <c r="B34" s="29" t="s">
        <v>27</v>
      </c>
      <c r="C34" s="33"/>
      <c r="D34" s="33"/>
      <c r="E34" s="33"/>
      <c r="F34" s="33"/>
      <c r="G34" s="33"/>
      <c r="H34" s="33"/>
      <c r="I34" s="33"/>
      <c r="J34" s="33"/>
      <c r="K34" s="33"/>
    </row>
  </sheetData>
  <mergeCells count="2">
    <mergeCell ref="B3:B4"/>
    <mergeCell ref="C3:L3"/>
  </mergeCells>
  <pageMargins left="0.39370078740157483" right="0" top="0.39370078740157483" bottom="0" header="0" footer="0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2.2.11_2017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2019-08-14T14:18:49Z</dcterms:created>
  <dcterms:modified xsi:type="dcterms:W3CDTF">2019-09-02T15:35:20Z</dcterms:modified>
</cp:coreProperties>
</file>